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5480" windowHeight="8640" activeTab="0"/>
  </bookViews>
  <sheets>
    <sheet name="Résolution" sheetId="1" r:id="rId1"/>
    <sheet name="intensité" sheetId="2" r:id="rId2"/>
    <sheet name="papier" sheetId="3" r:id="rId3"/>
    <sheet name="téléviseur" sheetId="4" r:id="rId4"/>
    <sheet name="péage" sheetId="5" r:id="rId5"/>
    <sheet name="téléphone" sheetId="6" r:id="rId6"/>
    <sheet name="conclusion" sheetId="7" r:id="rId7"/>
  </sheets>
  <definedNames/>
  <calcPr fullCalcOnLoad="1"/>
</workbook>
</file>

<file path=xl/comments1.xml><?xml version="1.0" encoding="utf-8"?>
<comments xmlns="http://schemas.openxmlformats.org/spreadsheetml/2006/main">
  <authors>
    <author> arnaud poinsenet</author>
  </authors>
  <commentList>
    <comment ref="G7" authorId="0">
      <text>
        <r>
          <rPr>
            <b/>
            <sz val="8"/>
            <rFont val="Tahoma"/>
            <family val="0"/>
          </rPr>
          <t xml:space="preserve"> arnaud poinsenet:</t>
        </r>
        <r>
          <rPr>
            <sz val="8"/>
            <rFont val="Tahoma"/>
            <family val="0"/>
          </rPr>
          <t xml:space="preserve">
pour calculer un rapport, écrire une formule : =cellule1/cellule2
- se placer dans la cellule destination (K1),
- taper =
- sélectionner la cellule numérateur
- taper /
- sélectionner la cellule dénominateur
- valider</t>
        </r>
      </text>
    </comment>
    <comment ref="H7" authorId="0">
      <text>
        <r>
          <rPr>
            <b/>
            <sz val="8"/>
            <rFont val="Tahoma"/>
            <family val="0"/>
          </rPr>
          <t xml:space="preserve"> arnaud poinsenet:</t>
        </r>
        <r>
          <rPr>
            <sz val="8"/>
            <rFont val="Tahoma"/>
            <family val="0"/>
          </rPr>
          <t xml:space="preserve">
pourdupliquer une cellule : cliquer sur le carré noir situé en bas à droite de la cellule et "tirer" le rectangle jusqu’au bout.</t>
        </r>
      </text>
    </comment>
    <comment ref="G12" authorId="0">
      <text>
        <r>
          <rPr>
            <b/>
            <sz val="8"/>
            <rFont val="Tahoma"/>
            <family val="0"/>
          </rPr>
          <t xml:space="preserve"> arnaud poinsenet:</t>
        </r>
        <r>
          <rPr>
            <sz val="8"/>
            <rFont val="Tahoma"/>
            <family val="0"/>
          </rPr>
          <t xml:space="preserve">
pour placer les points, suivrele document papier distribué avec le travail à faire.</t>
        </r>
      </text>
    </comment>
    <comment ref="G14" authorId="0">
      <text>
        <r>
          <rPr>
            <b/>
            <sz val="8"/>
            <rFont val="Tahoma"/>
            <family val="0"/>
          </rPr>
          <t xml:space="preserve"> arnaud poinsenet:</t>
        </r>
        <r>
          <rPr>
            <sz val="8"/>
            <rFont val="Tahoma"/>
            <family val="0"/>
          </rPr>
          <t xml:space="preserve">
il est possible d’utiliser l’outil dessin et de tracer un segment de droite pour vérifier plus précisément l’alignement des points (voir feuille d’aide)</t>
        </r>
      </text>
    </comment>
  </commentList>
</comments>
</file>

<file path=xl/comments2.xml><?xml version="1.0" encoding="utf-8"?>
<comments xmlns="http://schemas.openxmlformats.org/spreadsheetml/2006/main">
  <authors>
    <author> arnaud poinsenet</author>
  </authors>
  <commentList>
    <comment ref="G9" authorId="0">
      <text>
        <r>
          <rPr>
            <b/>
            <sz val="8"/>
            <rFont val="Tahoma"/>
            <family val="0"/>
          </rPr>
          <t xml:space="preserve"> arnaud poinsenet:</t>
        </r>
        <r>
          <rPr>
            <sz val="8"/>
            <rFont val="Tahoma"/>
            <family val="0"/>
          </rPr>
          <t xml:space="preserve">
pour calculer un rapport, écrire une formule : =cellule1/cellule2
- se placer dans la cellule destination (K1),
- taper =
- sélectionner la cellule numérateur
- taper /
- sélectionner la cellule dénominateur
- valider</t>
        </r>
      </text>
    </comment>
    <comment ref="H9" authorId="0">
      <text>
        <r>
          <rPr>
            <b/>
            <sz val="8"/>
            <rFont val="Tahoma"/>
            <family val="0"/>
          </rPr>
          <t xml:space="preserve"> arnaud poinsenet:</t>
        </r>
        <r>
          <rPr>
            <sz val="8"/>
            <rFont val="Tahoma"/>
            <family val="0"/>
          </rPr>
          <t xml:space="preserve">
pourdupliquer une cellule : cliquer sur le carré noir situé en bas à droite de la cellule et "tirer" le rectangle jusqu’au bout.</t>
        </r>
      </text>
    </comment>
    <comment ref="G14" authorId="0">
      <text>
        <r>
          <rPr>
            <b/>
            <sz val="8"/>
            <rFont val="Tahoma"/>
            <family val="0"/>
          </rPr>
          <t xml:space="preserve"> arnaud poinsenet:</t>
        </r>
        <r>
          <rPr>
            <sz val="8"/>
            <rFont val="Tahoma"/>
            <family val="0"/>
          </rPr>
          <t xml:space="preserve">
pour placer les points, suivrele document papier distribué avec le travail à faire.</t>
        </r>
      </text>
    </comment>
  </commentList>
</comments>
</file>

<file path=xl/sharedStrings.xml><?xml version="1.0" encoding="utf-8"?>
<sst xmlns="http://schemas.openxmlformats.org/spreadsheetml/2006/main" count="86" uniqueCount="58">
  <si>
    <t>Les résolutions (dimensions) disponibles en pixel sur un appareil photo numérique sont indiquées dans le tableau ci-dessous.</t>
  </si>
  <si>
    <t>largeur</t>
  </si>
  <si>
    <t>pixel</t>
  </si>
  <si>
    <t>hauteur</t>
  </si>
  <si>
    <t>Représenter la hauteur en fonction de la largeur en utilisant l’outil graphique.</t>
  </si>
  <si>
    <t>aide 1</t>
  </si>
  <si>
    <t>aide 2</t>
  </si>
  <si>
    <t>aide 3</t>
  </si>
  <si>
    <t>Le tableau ci-dessous donne l'intensité maximale qui peut circuler dans un conducteur de section correspondante :</t>
  </si>
  <si>
    <t>section</t>
  </si>
  <si>
    <t>mm²</t>
  </si>
  <si>
    <t>S</t>
  </si>
  <si>
    <t>intensité</t>
  </si>
  <si>
    <t>A</t>
  </si>
  <si>
    <t>I</t>
  </si>
  <si>
    <t>(Remarque : ce tableau ne tient pas compte ni de la longueur ni du cheminement des différents circuits.</t>
  </si>
  <si>
    <t>Indiquer si les points sont ou non alignés.</t>
  </si>
  <si>
    <t>aide 4</t>
  </si>
  <si>
    <t>Le tableau ci-dessous donne les dimensions des différents formats de papier.</t>
  </si>
  <si>
    <t>format</t>
  </si>
  <si>
    <t>A0</t>
  </si>
  <si>
    <t>A1</t>
  </si>
  <si>
    <t>A2</t>
  </si>
  <si>
    <t>A3</t>
  </si>
  <si>
    <t>A4</t>
  </si>
  <si>
    <t>A5</t>
  </si>
  <si>
    <t>mm</t>
  </si>
  <si>
    <t>Les moniteurs récents bénéficient des résolutions suivantes exprimées en pixels :</t>
  </si>
  <si>
    <t>Indiquer, si la hauteur est proportionnelle à la largeur.                                 Utiliser la dernière ligne pour calculer les rapports.</t>
  </si>
  <si>
    <t>Indiquer, si l’intensité est proportionnelle à lasection.                                                           Utiliser la dernière ligne pour calculer les rapports.</t>
  </si>
  <si>
    <t>Le tableau ci-dessous donne le tarif des péages d'autoroute à régler entre différentes villes françaises.</t>
  </si>
  <si>
    <t>Indiquer si le prix est proportionnel à la distance parcourue.</t>
  </si>
  <si>
    <t>ville départ</t>
  </si>
  <si>
    <t>Reims</t>
  </si>
  <si>
    <t>Paris</t>
  </si>
  <si>
    <t>Marseille</t>
  </si>
  <si>
    <t>ville arrivée</t>
  </si>
  <si>
    <t>Rennes</t>
  </si>
  <si>
    <t>Nice</t>
  </si>
  <si>
    <t>Bordeaux</t>
  </si>
  <si>
    <t>Lyon</t>
  </si>
  <si>
    <t>distance parcourue</t>
  </si>
  <si>
    <t>km</t>
  </si>
  <si>
    <t>prix</t>
  </si>
  <si>
    <t>€</t>
  </si>
  <si>
    <t>Le tableau ci-dessous donne les tarifs mensuels d’abonnement téléphonique auprès d’un opérateur pour un engagment de 24 mois</t>
  </si>
  <si>
    <t>durée de communication</t>
  </si>
  <si>
    <t>tarif mensuel</t>
  </si>
  <si>
    <t>Indiquer, si Le tarif mensuel est proportionnel à la durée.                                 Utiliser la dernière ligne pour calculer les rapports.</t>
  </si>
  <si>
    <t>Représenter le tarif en fonction de la durée en utilisant l’outil graphique.</t>
  </si>
  <si>
    <t>Indiquer, si le prix est proportionnel à la distance parcourue.                               Utiliser la dernière ligne pour calculer les rapports.</t>
  </si>
  <si>
    <t>Représenter le prix en fonction de la distance en utilisant l’outil graphique.</t>
  </si>
  <si>
    <t>grandeur 1</t>
  </si>
  <si>
    <t>grandeur 2</t>
  </si>
  <si>
    <t>Indiquer les grandeurs proportionnelles en justifiant la réponse.</t>
  </si>
  <si>
    <t>Proposer une conclusion permettant de déterminer graphiquement si des grandeurs sont ou non proportionnelles</t>
  </si>
  <si>
    <t>conclusion générale :</t>
  </si>
  <si>
    <t>Appeler le professeur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</si>
</sst>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1">
    <font>
      <sz val="12"/>
      <name val="Times New Roman"/>
      <family val="0"/>
    </font>
    <font>
      <sz val="8"/>
      <name val="Tahoma"/>
      <family val="0"/>
    </font>
    <font>
      <b/>
      <sz val="8"/>
      <name val="Tahoma"/>
      <family val="0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25"/>
      <color indexed="8"/>
      <name val="Times New Roman"/>
      <family val="0"/>
    </font>
    <font>
      <b/>
      <sz val="11.2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vertical="top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3" fontId="0" fillId="0" borderId="13" xfId="0" applyNumberFormat="1" applyFont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5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14" xfId="0" applyBorder="1" applyAlignment="1">
      <alignment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625"/>
          <c:w val="0.918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conclusion!$B$5:$G$5</c:f>
              <c:numCache/>
            </c:numRef>
          </c:xVal>
          <c:yVal>
            <c:numRef>
              <c:f>conclusion!$B$6:$G$6</c:f>
              <c:numCache/>
            </c:numRef>
          </c:yVal>
          <c:smooth val="0"/>
        </c:ser>
        <c:axId val="8408137"/>
        <c:axId val="8564370"/>
      </c:scatterChart>
      <c:valAx>
        <c:axId val="8408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grandeur 2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64370"/>
        <c:crosses val="autoZero"/>
        <c:crossBetween val="midCat"/>
        <c:dispUnits/>
      </c:valAx>
      <c:valAx>
        <c:axId val="8564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grandeur 1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0813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625"/>
          <c:w val="0.918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conclusion!$B$27:$G$27</c:f>
              <c:numCache/>
            </c:numRef>
          </c:xVal>
          <c:yVal>
            <c:numRef>
              <c:f>conclusion!$B$28:$G$28</c:f>
              <c:numCache/>
            </c:numRef>
          </c:yVal>
          <c:smooth val="0"/>
        </c:ser>
        <c:axId val="9970467"/>
        <c:axId val="22625340"/>
      </c:scatterChart>
      <c:valAx>
        <c:axId val="9970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grandeur 1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25340"/>
        <c:crosses val="autoZero"/>
        <c:crossBetween val="midCat"/>
        <c:dispUnits/>
      </c:valAx>
      <c:valAx>
        <c:axId val="22625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grandeur 2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7046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625"/>
          <c:w val="0.918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conclusion!$B$48:$G$48</c:f>
              <c:numCache/>
            </c:numRef>
          </c:xVal>
          <c:yVal>
            <c:numRef>
              <c:f>conclusion!$B$49:$G$49</c:f>
              <c:numCache/>
            </c:numRef>
          </c:yVal>
          <c:smooth val="0"/>
        </c:ser>
        <c:axId val="2301469"/>
        <c:axId val="20713222"/>
      </c:scatterChart>
      <c:valAx>
        <c:axId val="2301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grandeur 1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13222"/>
        <c:crosses val="autoZero"/>
        <c:crossBetween val="midCat"/>
        <c:dispUnits/>
      </c:valAx>
      <c:valAx>
        <c:axId val="20713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grandeur 2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146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625"/>
          <c:w val="0.918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conclusion!$B$69:$G$69</c:f>
              <c:numCache/>
            </c:numRef>
          </c:xVal>
          <c:yVal>
            <c:numRef>
              <c:f>conclusion!$B$70:$G$70</c:f>
              <c:numCache/>
            </c:numRef>
          </c:yVal>
          <c:smooth val="0"/>
        </c:ser>
        <c:axId val="52201271"/>
        <c:axId val="49392"/>
      </c:scatterChart>
      <c:valAx>
        <c:axId val="52201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grandeur 1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92"/>
        <c:crosses val="autoZero"/>
        <c:crossBetween val="midCat"/>
        <c:dispUnits/>
      </c:valAx>
      <c:valAx>
        <c:axId val="49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grandeur 2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0127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7</xdr:row>
      <xdr:rowOff>142875</xdr:rowOff>
    </xdr:from>
    <xdr:to>
      <xdr:col>6</xdr:col>
      <xdr:colOff>600075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142875" y="1543050"/>
        <a:ext cx="54864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29</xdr:row>
      <xdr:rowOff>57150</xdr:rowOff>
    </xdr:from>
    <xdr:to>
      <xdr:col>6</xdr:col>
      <xdr:colOff>590550</xdr:colOff>
      <xdr:row>42</xdr:row>
      <xdr:rowOff>171450</xdr:rowOff>
    </xdr:to>
    <xdr:graphicFrame>
      <xdr:nvGraphicFramePr>
        <xdr:cNvPr id="2" name="Chart 2"/>
        <xdr:cNvGraphicFramePr/>
      </xdr:nvGraphicFramePr>
      <xdr:xfrm>
        <a:off x="133350" y="5857875"/>
        <a:ext cx="54864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49</xdr:row>
      <xdr:rowOff>180975</xdr:rowOff>
    </xdr:from>
    <xdr:to>
      <xdr:col>6</xdr:col>
      <xdr:colOff>657225</xdr:colOff>
      <xdr:row>63</xdr:row>
      <xdr:rowOff>95250</xdr:rowOff>
    </xdr:to>
    <xdr:graphicFrame>
      <xdr:nvGraphicFramePr>
        <xdr:cNvPr id="3" name="Chart 3"/>
        <xdr:cNvGraphicFramePr/>
      </xdr:nvGraphicFramePr>
      <xdr:xfrm>
        <a:off x="200025" y="9982200"/>
        <a:ext cx="5486400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71</xdr:row>
      <xdr:rowOff>0</xdr:rowOff>
    </xdr:from>
    <xdr:to>
      <xdr:col>6</xdr:col>
      <xdr:colOff>581025</xdr:colOff>
      <xdr:row>84</xdr:row>
      <xdr:rowOff>114300</xdr:rowOff>
    </xdr:to>
    <xdr:graphicFrame>
      <xdr:nvGraphicFramePr>
        <xdr:cNvPr id="4" name="Chart 4"/>
        <xdr:cNvGraphicFramePr/>
      </xdr:nvGraphicFramePr>
      <xdr:xfrm>
        <a:off x="133350" y="14201775"/>
        <a:ext cx="5476875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zoomScalePageLayoutView="0" workbookViewId="0" topLeftCell="A1">
      <selection activeCell="A1" sqref="A1"/>
    </sheetView>
  </sheetViews>
  <sheetFormatPr defaultColWidth="11.00390625" defaultRowHeight="15.75"/>
  <sheetData>
    <row r="1" ht="15.75">
      <c r="A1" s="1" t="s">
        <v>0</v>
      </c>
    </row>
    <row r="2" ht="16.5" thickBot="1">
      <c r="A2" s="1"/>
    </row>
    <row r="3" spans="1:8" ht="16.5" thickBot="1">
      <c r="A3" s="2" t="s">
        <v>1</v>
      </c>
      <c r="B3" s="3" t="s">
        <v>2</v>
      </c>
      <c r="C3" s="4">
        <v>640</v>
      </c>
      <c r="D3" s="5">
        <v>1024</v>
      </c>
      <c r="E3" s="5">
        <v>1600</v>
      </c>
      <c r="F3" s="5">
        <v>2048</v>
      </c>
      <c r="G3" s="5">
        <v>2272</v>
      </c>
      <c r="H3" s="5">
        <v>2560</v>
      </c>
    </row>
    <row r="4" spans="1:8" ht="16.5" thickBot="1">
      <c r="A4" s="6" t="s">
        <v>3</v>
      </c>
      <c r="B4" s="7" t="s">
        <v>2</v>
      </c>
      <c r="C4" s="8">
        <v>480</v>
      </c>
      <c r="D4" s="8">
        <v>768</v>
      </c>
      <c r="E4" s="9">
        <v>1200</v>
      </c>
      <c r="F4" s="9">
        <v>1536</v>
      </c>
      <c r="G4" s="9">
        <v>1704</v>
      </c>
      <c r="H4" s="9">
        <v>1920</v>
      </c>
    </row>
    <row r="5" spans="1:8" ht="16.5" thickBot="1">
      <c r="A5" s="6"/>
      <c r="B5" s="7"/>
      <c r="C5" s="8"/>
      <c r="D5" s="8"/>
      <c r="E5" s="8"/>
      <c r="F5" s="8"/>
      <c r="G5" s="8"/>
      <c r="H5" s="8"/>
    </row>
    <row r="6" ht="15.75">
      <c r="A6" s="1"/>
    </row>
    <row r="7" spans="1:8" ht="15.75">
      <c r="A7" s="24" t="s">
        <v>28</v>
      </c>
      <c r="B7" s="24"/>
      <c r="C7" s="24"/>
      <c r="D7" s="24"/>
      <c r="E7" s="24"/>
      <c r="G7" s="10" t="s">
        <v>5</v>
      </c>
      <c r="H7" s="10" t="s">
        <v>6</v>
      </c>
    </row>
    <row r="8" spans="1:5" ht="15.75">
      <c r="A8" s="24"/>
      <c r="B8" s="24"/>
      <c r="C8" s="24"/>
      <c r="D8" s="24"/>
      <c r="E8" s="24"/>
    </row>
    <row r="9" spans="1:5" ht="15.75">
      <c r="A9" s="11"/>
      <c r="B9" s="11"/>
      <c r="C9" s="11"/>
      <c r="D9" s="11"/>
      <c r="E9" s="11"/>
    </row>
    <row r="10" spans="1:6" ht="15.75">
      <c r="A10" s="25"/>
      <c r="B10" s="25"/>
      <c r="C10" s="25"/>
      <c r="D10" s="25"/>
      <c r="E10" s="25"/>
      <c r="F10" s="25"/>
    </row>
    <row r="11" spans="1:5" ht="15.75">
      <c r="A11" s="11"/>
      <c r="B11" s="11"/>
      <c r="C11" s="11"/>
      <c r="D11" s="11"/>
      <c r="E11" s="11"/>
    </row>
    <row r="12" spans="1:7" ht="15.75">
      <c r="A12" t="s">
        <v>4</v>
      </c>
      <c r="G12" s="10" t="s">
        <v>7</v>
      </c>
    </row>
    <row r="14" spans="1:7" ht="15.75">
      <c r="A14" t="s">
        <v>16</v>
      </c>
      <c r="G14" s="10" t="s">
        <v>17</v>
      </c>
    </row>
  </sheetData>
  <sheetProtection/>
  <mergeCells count="2">
    <mergeCell ref="A7:E8"/>
    <mergeCell ref="A10:F10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PageLayoutView="0" workbookViewId="0" topLeftCell="A1">
      <selection activeCell="A27" sqref="A27"/>
    </sheetView>
  </sheetViews>
  <sheetFormatPr defaultColWidth="11.00390625" defaultRowHeight="15.75"/>
  <sheetData>
    <row r="1" ht="15.75">
      <c r="A1" s="1" t="s">
        <v>8</v>
      </c>
    </row>
    <row r="3" ht="16.5" thickBot="1"/>
    <row r="4" spans="1:11" ht="16.5" thickBot="1">
      <c r="A4" s="2" t="s">
        <v>9</v>
      </c>
      <c r="B4" s="3" t="s">
        <v>10</v>
      </c>
      <c r="C4" s="12" t="s">
        <v>11</v>
      </c>
      <c r="D4" s="3">
        <v>1.5</v>
      </c>
      <c r="E4" s="3">
        <v>2.5</v>
      </c>
      <c r="F4" s="3">
        <v>4</v>
      </c>
      <c r="G4" s="3">
        <v>6</v>
      </c>
      <c r="H4" s="3">
        <v>10</v>
      </c>
      <c r="I4" s="3">
        <v>16</v>
      </c>
      <c r="J4" s="3">
        <v>25</v>
      </c>
      <c r="K4" s="3">
        <v>35</v>
      </c>
    </row>
    <row r="5" spans="1:11" ht="16.5" thickBot="1">
      <c r="A5" s="6" t="s">
        <v>12</v>
      </c>
      <c r="B5" s="7" t="s">
        <v>13</v>
      </c>
      <c r="C5" s="13" t="s">
        <v>14</v>
      </c>
      <c r="D5" s="7">
        <v>10</v>
      </c>
      <c r="E5" s="7">
        <v>16</v>
      </c>
      <c r="F5" s="7">
        <v>20</v>
      </c>
      <c r="G5" s="7">
        <v>32</v>
      </c>
      <c r="H5" s="7">
        <v>45</v>
      </c>
      <c r="I5" s="7">
        <v>63</v>
      </c>
      <c r="J5" s="7">
        <v>80</v>
      </c>
      <c r="K5" s="7">
        <v>100</v>
      </c>
    </row>
    <row r="6" spans="1:11" ht="16.5" thickBot="1">
      <c r="A6" s="6"/>
      <c r="B6" s="7"/>
      <c r="C6" s="7"/>
      <c r="D6" s="7"/>
      <c r="E6" s="7"/>
      <c r="F6" s="7"/>
      <c r="G6" s="7"/>
      <c r="H6" s="7"/>
      <c r="I6" s="7"/>
      <c r="J6" s="7"/>
      <c r="K6" s="7"/>
    </row>
    <row r="7" ht="15.75">
      <c r="A7" s="1" t="s">
        <v>15</v>
      </c>
    </row>
    <row r="8" ht="15.75">
      <c r="A8" s="1"/>
    </row>
    <row r="9" spans="1:8" ht="15.75">
      <c r="A9" s="24" t="s">
        <v>29</v>
      </c>
      <c r="B9" s="24"/>
      <c r="C9" s="24"/>
      <c r="D9" s="24"/>
      <c r="E9" s="24"/>
      <c r="G9" s="10" t="s">
        <v>5</v>
      </c>
      <c r="H9" s="10" t="s">
        <v>6</v>
      </c>
    </row>
    <row r="10" spans="1:5" ht="15.75">
      <c r="A10" s="24"/>
      <c r="B10" s="24"/>
      <c r="C10" s="24"/>
      <c r="D10" s="24"/>
      <c r="E10" s="24"/>
    </row>
    <row r="11" spans="1:5" ht="15.75">
      <c r="A11" s="11"/>
      <c r="B11" s="11"/>
      <c r="C11" s="11"/>
      <c r="D11" s="11"/>
      <c r="E11" s="11"/>
    </row>
    <row r="12" spans="1:6" ht="15.75">
      <c r="A12" s="25"/>
      <c r="B12" s="25"/>
      <c r="C12" s="25"/>
      <c r="D12" s="25"/>
      <c r="E12" s="25"/>
      <c r="F12" s="25"/>
    </row>
    <row r="13" spans="1:5" ht="15.75">
      <c r="A13" s="11"/>
      <c r="B13" s="11"/>
      <c r="C13" s="11"/>
      <c r="D13" s="11"/>
      <c r="E13" s="11"/>
    </row>
    <row r="14" spans="1:7" ht="15.75">
      <c r="A14" t="s">
        <v>4</v>
      </c>
      <c r="G14" s="10" t="s">
        <v>7</v>
      </c>
    </row>
    <row r="16" ht="15.75">
      <c r="A16" t="s">
        <v>16</v>
      </c>
    </row>
  </sheetData>
  <sheetProtection/>
  <mergeCells count="2">
    <mergeCell ref="A9:E10"/>
    <mergeCell ref="A12:F12"/>
  </mergeCells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showGridLines="0" zoomScalePageLayoutView="0" workbookViewId="0" topLeftCell="A1">
      <selection activeCell="A9" sqref="A9:E10"/>
    </sheetView>
  </sheetViews>
  <sheetFormatPr defaultColWidth="11.00390625" defaultRowHeight="15.75"/>
  <cols>
    <col min="3" max="3" width="11.375" style="0" bestFit="1" customWidth="1"/>
  </cols>
  <sheetData>
    <row r="1" ht="15.75">
      <c r="A1" s="1" t="s">
        <v>18</v>
      </c>
    </row>
    <row r="2" ht="16.5" thickBot="1">
      <c r="A2" s="1"/>
    </row>
    <row r="3" spans="1:8" ht="16.5" thickBot="1">
      <c r="A3" s="26" t="s">
        <v>19</v>
      </c>
      <c r="B3" s="27"/>
      <c r="C3" s="3" t="s">
        <v>20</v>
      </c>
      <c r="D3" s="3" t="s">
        <v>21</v>
      </c>
      <c r="E3" s="3" t="s">
        <v>22</v>
      </c>
      <c r="F3" s="3" t="s">
        <v>23</v>
      </c>
      <c r="G3" s="3" t="s">
        <v>24</v>
      </c>
      <c r="H3" s="3" t="s">
        <v>25</v>
      </c>
    </row>
    <row r="4" spans="1:8" ht="16.5" thickBot="1">
      <c r="A4" s="6" t="s">
        <v>1</v>
      </c>
      <c r="B4" s="7" t="s">
        <v>26</v>
      </c>
      <c r="C4" s="7">
        <v>841</v>
      </c>
      <c r="D4" s="7">
        <v>594</v>
      </c>
      <c r="E4" s="7">
        <v>420</v>
      </c>
      <c r="F4" s="7">
        <v>297</v>
      </c>
      <c r="G4" s="7">
        <v>210</v>
      </c>
      <c r="H4" s="7">
        <v>148</v>
      </c>
    </row>
    <row r="5" spans="1:8" ht="16.5" thickBot="1">
      <c r="A5" s="6" t="s">
        <v>3</v>
      </c>
      <c r="B5" s="7" t="s">
        <v>26</v>
      </c>
      <c r="C5" s="14">
        <v>1189</v>
      </c>
      <c r="D5" s="7">
        <v>841</v>
      </c>
      <c r="E5" s="7">
        <v>594</v>
      </c>
      <c r="F5" s="7">
        <v>420</v>
      </c>
      <c r="G5" s="7">
        <v>297</v>
      </c>
      <c r="H5" s="7">
        <v>210</v>
      </c>
    </row>
    <row r="6" spans="1:8" ht="16.5" thickBot="1">
      <c r="A6" s="26"/>
      <c r="B6" s="27"/>
      <c r="C6" s="7"/>
      <c r="D6" s="7"/>
      <c r="E6" s="7"/>
      <c r="F6" s="7"/>
      <c r="G6" s="7"/>
      <c r="H6" s="7"/>
    </row>
    <row r="9" spans="1:5" ht="15.75">
      <c r="A9" s="24" t="s">
        <v>28</v>
      </c>
      <c r="B9" s="24"/>
      <c r="C9" s="24"/>
      <c r="D9" s="24"/>
      <c r="E9" s="24"/>
    </row>
    <row r="10" spans="1:5" ht="15.75">
      <c r="A10" s="24"/>
      <c r="B10" s="24"/>
      <c r="C10" s="24"/>
      <c r="D10" s="24"/>
      <c r="E10" s="24"/>
    </row>
    <row r="11" spans="1:5" ht="15.75">
      <c r="A11" s="11"/>
      <c r="B11" s="11"/>
      <c r="C11" s="11"/>
      <c r="D11" s="11"/>
      <c r="E11" s="11"/>
    </row>
    <row r="12" spans="1:6" ht="15.75">
      <c r="A12" s="25"/>
      <c r="B12" s="25"/>
      <c r="C12" s="25"/>
      <c r="D12" s="25"/>
      <c r="E12" s="25"/>
      <c r="F12" s="25"/>
    </row>
    <row r="13" spans="1:5" ht="15.75">
      <c r="A13" s="11"/>
      <c r="B13" s="11"/>
      <c r="C13" s="11"/>
      <c r="D13" s="11"/>
      <c r="E13" s="11"/>
    </row>
    <row r="14" ht="15.75">
      <c r="A14" t="s">
        <v>4</v>
      </c>
    </row>
    <row r="16" ht="15.75">
      <c r="A16" t="s">
        <v>16</v>
      </c>
    </row>
  </sheetData>
  <sheetProtection/>
  <mergeCells count="4">
    <mergeCell ref="A3:B3"/>
    <mergeCell ref="A6:B6"/>
    <mergeCell ref="A9:E10"/>
    <mergeCell ref="A12:F1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PageLayoutView="0" workbookViewId="0" topLeftCell="A1">
      <selection activeCell="A2" sqref="A2"/>
    </sheetView>
  </sheetViews>
  <sheetFormatPr defaultColWidth="11.00390625" defaultRowHeight="15.75"/>
  <sheetData>
    <row r="1" ht="15.75">
      <c r="A1" s="1" t="s">
        <v>27</v>
      </c>
    </row>
    <row r="2" ht="16.5" thickBot="1">
      <c r="A2" s="1"/>
    </row>
    <row r="3" spans="1:7" ht="16.5" thickBot="1">
      <c r="A3" s="2" t="s">
        <v>1</v>
      </c>
      <c r="B3" s="3">
        <v>640</v>
      </c>
      <c r="C3" s="3">
        <v>800</v>
      </c>
      <c r="D3" s="3">
        <v>1024</v>
      </c>
      <c r="E3" s="3">
        <v>1600</v>
      </c>
      <c r="F3" s="3">
        <v>1920</v>
      </c>
      <c r="G3" s="3">
        <v>2048</v>
      </c>
    </row>
    <row r="4" spans="1:7" ht="16.5" thickBot="1">
      <c r="A4" s="6" t="s">
        <v>3</v>
      </c>
      <c r="B4" s="7">
        <v>480</v>
      </c>
      <c r="C4" s="7">
        <v>600</v>
      </c>
      <c r="D4" s="7">
        <v>768</v>
      </c>
      <c r="E4" s="7">
        <v>1200</v>
      </c>
      <c r="F4" s="7">
        <v>1440</v>
      </c>
      <c r="G4" s="7">
        <v>1536</v>
      </c>
    </row>
    <row r="5" spans="1:7" ht="16.5" thickBot="1">
      <c r="A5" s="6"/>
      <c r="B5" s="7"/>
      <c r="C5" s="7"/>
      <c r="D5" s="7"/>
      <c r="E5" s="7"/>
      <c r="F5" s="7"/>
      <c r="G5" s="7"/>
    </row>
    <row r="8" spans="1:5" ht="15.75">
      <c r="A8" s="24" t="s">
        <v>28</v>
      </c>
      <c r="B8" s="24"/>
      <c r="C8" s="24"/>
      <c r="D8" s="24"/>
      <c r="E8" s="24"/>
    </row>
    <row r="9" spans="1:5" ht="15.75">
      <c r="A9" s="24"/>
      <c r="B9" s="24"/>
      <c r="C9" s="24"/>
      <c r="D9" s="24"/>
      <c r="E9" s="24"/>
    </row>
    <row r="10" spans="1:5" ht="15.75">
      <c r="A10" s="11"/>
      <c r="B10" s="11"/>
      <c r="C10" s="11"/>
      <c r="D10" s="11"/>
      <c r="E10" s="11"/>
    </row>
    <row r="11" spans="1:6" ht="15.75">
      <c r="A11" s="25"/>
      <c r="B11" s="25"/>
      <c r="C11" s="25"/>
      <c r="D11" s="25"/>
      <c r="E11" s="25"/>
      <c r="F11" s="25"/>
    </row>
    <row r="12" spans="1:5" ht="15.75">
      <c r="A12" s="11"/>
      <c r="B12" s="11"/>
      <c r="C12" s="11"/>
      <c r="D12" s="11"/>
      <c r="E12" s="11"/>
    </row>
    <row r="13" ht="15.75">
      <c r="A13" t="s">
        <v>4</v>
      </c>
    </row>
    <row r="15" ht="15.75">
      <c r="A15" t="s">
        <v>16</v>
      </c>
    </row>
  </sheetData>
  <sheetProtection/>
  <mergeCells count="2">
    <mergeCell ref="A8:E9"/>
    <mergeCell ref="A11:F1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zoomScalePageLayoutView="0" workbookViewId="0" topLeftCell="A1">
      <selection activeCell="A19" sqref="A19"/>
    </sheetView>
  </sheetViews>
  <sheetFormatPr defaultColWidth="11.00390625" defaultRowHeight="15.75"/>
  <sheetData>
    <row r="1" ht="15.75">
      <c r="A1" s="1" t="s">
        <v>30</v>
      </c>
    </row>
    <row r="2" ht="15.75">
      <c r="A2" s="1" t="s">
        <v>31</v>
      </c>
    </row>
    <row r="3" ht="16.5" thickBot="1">
      <c r="A3" s="1"/>
    </row>
    <row r="4" spans="1:7" ht="16.5" thickBot="1">
      <c r="A4" s="2" t="s">
        <v>32</v>
      </c>
      <c r="B4" s="15"/>
      <c r="C4" s="12" t="s">
        <v>33</v>
      </c>
      <c r="D4" s="12" t="s">
        <v>34</v>
      </c>
      <c r="E4" s="12" t="s">
        <v>35</v>
      </c>
      <c r="F4" s="12" t="s">
        <v>34</v>
      </c>
      <c r="G4" s="12" t="s">
        <v>33</v>
      </c>
    </row>
    <row r="5" spans="1:7" ht="16.5" thickBot="1">
      <c r="A5" s="6" t="s">
        <v>36</v>
      </c>
      <c r="B5" s="16"/>
      <c r="C5" s="13" t="s">
        <v>34</v>
      </c>
      <c r="D5" s="13" t="s">
        <v>37</v>
      </c>
      <c r="E5" s="13" t="s">
        <v>38</v>
      </c>
      <c r="F5" s="13" t="s">
        <v>39</v>
      </c>
      <c r="G5" s="13" t="s">
        <v>40</v>
      </c>
    </row>
    <row r="6" spans="1:7" s="17" customFormat="1" ht="32.25" thickBot="1">
      <c r="A6" s="21" t="s">
        <v>41</v>
      </c>
      <c r="B6" s="22" t="s">
        <v>42</v>
      </c>
      <c r="C6" s="22">
        <v>140</v>
      </c>
      <c r="D6" s="22">
        <v>340</v>
      </c>
      <c r="E6" s="22">
        <v>197</v>
      </c>
      <c r="F6" s="22">
        <v>575</v>
      </c>
      <c r="G6" s="22">
        <v>482</v>
      </c>
    </row>
    <row r="7" spans="1:7" ht="16.5" thickBot="1">
      <c r="A7" s="6" t="s">
        <v>43</v>
      </c>
      <c r="B7" s="7" t="s">
        <v>44</v>
      </c>
      <c r="C7" s="7">
        <v>12</v>
      </c>
      <c r="D7" s="7">
        <v>29</v>
      </c>
      <c r="E7" s="7">
        <v>17</v>
      </c>
      <c r="F7" s="7">
        <v>50</v>
      </c>
      <c r="G7" s="7">
        <v>41</v>
      </c>
    </row>
    <row r="8" spans="1:7" ht="16.5" thickBot="1">
      <c r="A8" s="6"/>
      <c r="B8" s="7"/>
      <c r="C8" s="7"/>
      <c r="D8" s="7"/>
      <c r="E8" s="7"/>
      <c r="F8" s="7"/>
      <c r="G8" s="7"/>
    </row>
    <row r="12" spans="1:5" ht="15.75">
      <c r="A12" s="24" t="s">
        <v>50</v>
      </c>
      <c r="B12" s="24"/>
      <c r="C12" s="24"/>
      <c r="D12" s="24"/>
      <c r="E12" s="24"/>
    </row>
    <row r="13" spans="1:5" ht="15.75">
      <c r="A13" s="24"/>
      <c r="B13" s="24"/>
      <c r="C13" s="24"/>
      <c r="D13" s="24"/>
      <c r="E13" s="24"/>
    </row>
    <row r="14" spans="1:5" ht="15.75">
      <c r="A14" s="11"/>
      <c r="B14" s="11"/>
      <c r="C14" s="11"/>
      <c r="D14" s="11"/>
      <c r="E14" s="11"/>
    </row>
    <row r="15" spans="1:6" ht="15.75">
      <c r="A15" s="25"/>
      <c r="B15" s="25"/>
      <c r="C15" s="25"/>
      <c r="D15" s="25"/>
      <c r="E15" s="25"/>
      <c r="F15" s="25"/>
    </row>
    <row r="16" spans="1:5" ht="15.75">
      <c r="A16" s="11"/>
      <c r="B16" s="11"/>
      <c r="C16" s="11"/>
      <c r="D16" s="11"/>
      <c r="E16" s="11"/>
    </row>
    <row r="17" ht="15.75">
      <c r="A17" t="s">
        <v>51</v>
      </c>
    </row>
    <row r="19" ht="15.75">
      <c r="A19" t="s">
        <v>16</v>
      </c>
    </row>
  </sheetData>
  <sheetProtection/>
  <mergeCells count="2">
    <mergeCell ref="A12:E13"/>
    <mergeCell ref="A15:F1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showGridLines="0" zoomScalePageLayoutView="0" workbookViewId="0" topLeftCell="A1">
      <selection activeCell="A1" sqref="A1"/>
    </sheetView>
  </sheetViews>
  <sheetFormatPr defaultColWidth="11.00390625" defaultRowHeight="15.75"/>
  <cols>
    <col min="1" max="1" width="12.50390625" style="0" customWidth="1"/>
  </cols>
  <sheetData>
    <row r="1" ht="15.75">
      <c r="A1" t="s">
        <v>45</v>
      </c>
    </row>
    <row r="4" spans="1:3" ht="31.5">
      <c r="A4" s="18" t="s">
        <v>46</v>
      </c>
      <c r="B4" s="19" t="s">
        <v>47</v>
      </c>
      <c r="C4" s="20"/>
    </row>
    <row r="5" spans="1:9" ht="19.5" customHeight="1">
      <c r="A5" s="19">
        <v>3</v>
      </c>
      <c r="B5" s="19">
        <v>46</v>
      </c>
      <c r="C5" s="20"/>
      <c r="E5" s="24" t="s">
        <v>48</v>
      </c>
      <c r="F5" s="24"/>
      <c r="G5" s="24"/>
      <c r="H5" s="24"/>
      <c r="I5" s="24"/>
    </row>
    <row r="6" spans="1:9" ht="19.5" customHeight="1">
      <c r="A6" s="19">
        <v>4</v>
      </c>
      <c r="B6" s="19">
        <v>54</v>
      </c>
      <c r="C6" s="20"/>
      <c r="E6" s="24"/>
      <c r="F6" s="24"/>
      <c r="G6" s="24"/>
      <c r="H6" s="24"/>
      <c r="I6" s="24"/>
    </row>
    <row r="7" spans="1:9" ht="19.5" customHeight="1">
      <c r="A7" s="19">
        <v>6</v>
      </c>
      <c r="B7" s="19">
        <v>70</v>
      </c>
      <c r="C7" s="20"/>
      <c r="E7" s="11"/>
      <c r="F7" s="11"/>
      <c r="G7" s="11"/>
      <c r="H7" s="11"/>
      <c r="I7" s="11"/>
    </row>
    <row r="8" spans="1:10" ht="19.5" customHeight="1">
      <c r="A8" s="19">
        <v>8</v>
      </c>
      <c r="B8" s="19">
        <v>86</v>
      </c>
      <c r="C8" s="20"/>
      <c r="E8" s="25"/>
      <c r="F8" s="25"/>
      <c r="G8" s="25"/>
      <c r="H8" s="25"/>
      <c r="I8" s="25"/>
      <c r="J8" s="25"/>
    </row>
    <row r="9" spans="1:9" ht="19.5" customHeight="1">
      <c r="A9" s="19">
        <v>10</v>
      </c>
      <c r="B9" s="19">
        <v>102</v>
      </c>
      <c r="C9" s="20"/>
      <c r="E9" s="11"/>
      <c r="F9" s="11"/>
      <c r="G9" s="11"/>
      <c r="H9" s="11"/>
      <c r="I9" s="11"/>
    </row>
    <row r="10" spans="1:5" ht="19.5" customHeight="1">
      <c r="A10" s="19">
        <v>15</v>
      </c>
      <c r="B10" s="19">
        <v>142</v>
      </c>
      <c r="C10" s="20"/>
      <c r="E10" t="s">
        <v>49</v>
      </c>
    </row>
    <row r="11" spans="1:3" ht="19.5" customHeight="1">
      <c r="A11" s="19">
        <v>20</v>
      </c>
      <c r="B11" s="19">
        <v>182</v>
      </c>
      <c r="C11" s="20"/>
    </row>
    <row r="12" spans="1:5" ht="19.5" customHeight="1">
      <c r="A12" s="19">
        <v>30</v>
      </c>
      <c r="B12" s="19">
        <v>262</v>
      </c>
      <c r="C12" s="20"/>
      <c r="E12" t="s">
        <v>16</v>
      </c>
    </row>
  </sheetData>
  <sheetProtection/>
  <mergeCells count="2">
    <mergeCell ref="E5:I6"/>
    <mergeCell ref="E8:J8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0" workbookViewId="0" topLeftCell="A74">
      <selection activeCell="A99" sqref="A99"/>
    </sheetView>
  </sheetViews>
  <sheetFormatPr defaultColWidth="11.00390625" defaultRowHeight="15.75"/>
  <sheetData>
    <row r="1" ht="15.75">
      <c r="A1" t="s">
        <v>54</v>
      </c>
    </row>
    <row r="2" spans="1:7" ht="15.75">
      <c r="A2" s="28" t="s">
        <v>55</v>
      </c>
      <c r="B2" s="28"/>
      <c r="C2" s="28"/>
      <c r="D2" s="28"/>
      <c r="E2" s="28"/>
      <c r="F2" s="28"/>
      <c r="G2" s="28"/>
    </row>
    <row r="3" spans="1:7" ht="15.75">
      <c r="A3" s="28"/>
      <c r="B3" s="28"/>
      <c r="C3" s="28"/>
      <c r="D3" s="28"/>
      <c r="E3" s="28"/>
      <c r="F3" s="28"/>
      <c r="G3" s="28"/>
    </row>
    <row r="5" spans="1:7" ht="15.75">
      <c r="A5" s="20" t="s">
        <v>52</v>
      </c>
      <c r="B5" s="20">
        <v>0.1</v>
      </c>
      <c r="C5" s="20">
        <v>0.3</v>
      </c>
      <c r="D5" s="20">
        <v>0.7</v>
      </c>
      <c r="E5" s="20">
        <v>0.9</v>
      </c>
      <c r="F5" s="20">
        <v>1</v>
      </c>
      <c r="G5" s="20">
        <v>1.5</v>
      </c>
    </row>
    <row r="6" spans="1:7" ht="15.75">
      <c r="A6" s="20" t="s">
        <v>53</v>
      </c>
      <c r="B6" s="20">
        <f aca="true" t="shared" si="0" ref="B6:G6">B5*3.45</f>
        <v>0.34500000000000003</v>
      </c>
      <c r="C6" s="20">
        <f t="shared" si="0"/>
        <v>1.035</v>
      </c>
      <c r="D6" s="20">
        <f t="shared" si="0"/>
        <v>2.415</v>
      </c>
      <c r="E6" s="20">
        <f t="shared" si="0"/>
        <v>3.1050000000000004</v>
      </c>
      <c r="F6" s="20">
        <f t="shared" si="0"/>
        <v>3.45</v>
      </c>
      <c r="G6" s="20">
        <f t="shared" si="0"/>
        <v>5.175000000000001</v>
      </c>
    </row>
    <row r="23" spans="1:7" ht="15.75">
      <c r="A23" s="29"/>
      <c r="B23" s="29"/>
      <c r="C23" s="29"/>
      <c r="D23" s="29"/>
      <c r="E23" s="29"/>
      <c r="F23" s="29"/>
      <c r="G23" s="29"/>
    </row>
    <row r="24" spans="1:7" ht="15.75">
      <c r="A24" s="29"/>
      <c r="B24" s="29"/>
      <c r="C24" s="29"/>
      <c r="D24" s="29"/>
      <c r="E24" s="29"/>
      <c r="F24" s="29"/>
      <c r="G24" s="29"/>
    </row>
    <row r="27" spans="1:7" ht="15.75">
      <c r="A27" s="20" t="s">
        <v>52</v>
      </c>
      <c r="B27" s="20">
        <v>0.1</v>
      </c>
      <c r="C27" s="20">
        <v>0.3</v>
      </c>
      <c r="D27" s="20">
        <v>0.7</v>
      </c>
      <c r="E27" s="20">
        <v>0.9</v>
      </c>
      <c r="F27" s="20">
        <v>1</v>
      </c>
      <c r="G27" s="20">
        <v>1.5</v>
      </c>
    </row>
    <row r="28" spans="1:7" ht="15.75">
      <c r="A28" s="20" t="s">
        <v>53</v>
      </c>
      <c r="B28" s="20">
        <f aca="true" t="shared" si="1" ref="B28:G28">B27*3.45+1</f>
        <v>1.345</v>
      </c>
      <c r="C28" s="20">
        <f t="shared" si="1"/>
        <v>2.035</v>
      </c>
      <c r="D28" s="20">
        <f t="shared" si="1"/>
        <v>3.415</v>
      </c>
      <c r="E28" s="20">
        <f t="shared" si="1"/>
        <v>4.105</v>
      </c>
      <c r="F28" s="20">
        <f t="shared" si="1"/>
        <v>4.45</v>
      </c>
      <c r="G28" s="20">
        <f t="shared" si="1"/>
        <v>6.175000000000001</v>
      </c>
    </row>
    <row r="45" spans="1:7" ht="15.75">
      <c r="A45" s="29"/>
      <c r="B45" s="29"/>
      <c r="C45" s="29"/>
      <c r="D45" s="29"/>
      <c r="E45" s="29"/>
      <c r="F45" s="29"/>
      <c r="G45" s="29"/>
    </row>
    <row r="46" spans="1:7" ht="15.75">
      <c r="A46" s="29"/>
      <c r="B46" s="29"/>
      <c r="C46" s="29"/>
      <c r="D46" s="29"/>
      <c r="E46" s="29"/>
      <c r="F46" s="29"/>
      <c r="G46" s="29"/>
    </row>
    <row r="48" spans="1:7" ht="15.75">
      <c r="A48" s="20" t="s">
        <v>52</v>
      </c>
      <c r="B48" s="20">
        <v>0</v>
      </c>
      <c r="C48" s="20">
        <v>0.3</v>
      </c>
      <c r="D48" s="20">
        <v>0.7</v>
      </c>
      <c r="E48" s="20">
        <v>0.9</v>
      </c>
      <c r="F48" s="20">
        <v>1</v>
      </c>
      <c r="G48" s="20">
        <v>1.5</v>
      </c>
    </row>
    <row r="49" spans="1:7" ht="15.75">
      <c r="A49" s="20" t="s">
        <v>53</v>
      </c>
      <c r="B49" s="20">
        <f>B48^2</f>
        <v>0</v>
      </c>
      <c r="C49" s="20">
        <f>C48*3.45+1</f>
        <v>2.035</v>
      </c>
      <c r="D49" s="20">
        <f>D48*3.45+1</f>
        <v>3.415</v>
      </c>
      <c r="E49" s="20">
        <f>E48*3.45+1</f>
        <v>4.105</v>
      </c>
      <c r="F49" s="20">
        <f>F48*3.45+1</f>
        <v>4.45</v>
      </c>
      <c r="G49" s="20">
        <f>G48*3.45+1</f>
        <v>6.175000000000001</v>
      </c>
    </row>
    <row r="65" spans="1:7" ht="15.75">
      <c r="A65" s="29"/>
      <c r="B65" s="29"/>
      <c r="C65" s="29"/>
      <c r="D65" s="29"/>
      <c r="E65" s="29"/>
      <c r="F65" s="29"/>
      <c r="G65" s="29"/>
    </row>
    <row r="66" spans="1:7" ht="15.75">
      <c r="A66" s="29"/>
      <c r="B66" s="29"/>
      <c r="C66" s="29"/>
      <c r="D66" s="29"/>
      <c r="E66" s="29"/>
      <c r="F66" s="29"/>
      <c r="G66" s="29"/>
    </row>
    <row r="67" spans="1:7" ht="15.75">
      <c r="A67" s="23"/>
      <c r="B67" s="23"/>
      <c r="C67" s="23"/>
      <c r="D67" s="23"/>
      <c r="E67" s="23"/>
      <c r="F67" s="23"/>
      <c r="G67" s="23"/>
    </row>
    <row r="69" spans="1:7" ht="15.75">
      <c r="A69" s="20" t="s">
        <v>52</v>
      </c>
      <c r="B69" s="20">
        <v>0.15</v>
      </c>
      <c r="C69" s="20">
        <v>0.3</v>
      </c>
      <c r="D69" s="20">
        <v>0.7</v>
      </c>
      <c r="E69" s="20">
        <v>0.9</v>
      </c>
      <c r="F69" s="20">
        <v>1</v>
      </c>
      <c r="G69" s="20">
        <v>1.5</v>
      </c>
    </row>
    <row r="70" spans="1:7" ht="15.75">
      <c r="A70" s="20" t="s">
        <v>53</v>
      </c>
      <c r="B70" s="20">
        <f aca="true" t="shared" si="2" ref="B70:G70">B69*145</f>
        <v>21.75</v>
      </c>
      <c r="C70" s="20">
        <f t="shared" si="2"/>
        <v>43.5</v>
      </c>
      <c r="D70" s="20">
        <f t="shared" si="2"/>
        <v>101.5</v>
      </c>
      <c r="E70" s="20">
        <f t="shared" si="2"/>
        <v>130.5</v>
      </c>
      <c r="F70" s="20">
        <f t="shared" si="2"/>
        <v>145</v>
      </c>
      <c r="G70" s="20">
        <f t="shared" si="2"/>
        <v>217.5</v>
      </c>
    </row>
    <row r="87" spans="1:7" ht="15.75">
      <c r="A87" s="29"/>
      <c r="B87" s="29"/>
      <c r="C87" s="29"/>
      <c r="D87" s="29"/>
      <c r="E87" s="29"/>
      <c r="F87" s="29"/>
      <c r="G87" s="29"/>
    </row>
    <row r="88" spans="1:7" ht="15.75">
      <c r="A88" s="29"/>
      <c r="B88" s="29"/>
      <c r="C88" s="29"/>
      <c r="D88" s="29"/>
      <c r="E88" s="29"/>
      <c r="F88" s="29"/>
      <c r="G88" s="29"/>
    </row>
    <row r="93" ht="15.75">
      <c r="A93" t="s">
        <v>56</v>
      </c>
    </row>
    <row r="95" spans="1:7" ht="15.75">
      <c r="A95" s="29"/>
      <c r="B95" s="29"/>
      <c r="C95" s="29"/>
      <c r="D95" s="29"/>
      <c r="E95" s="29"/>
      <c r="F95" s="29"/>
      <c r="G95" s="29"/>
    </row>
    <row r="96" spans="1:7" ht="15.75">
      <c r="A96" s="29"/>
      <c r="B96" s="29"/>
      <c r="C96" s="29"/>
      <c r="D96" s="29"/>
      <c r="E96" s="29"/>
      <c r="F96" s="29"/>
      <c r="G96" s="29"/>
    </row>
    <row r="98" ht="15.75">
      <c r="A98" t="s">
        <v>57</v>
      </c>
    </row>
  </sheetData>
  <sheetProtection/>
  <mergeCells count="6">
    <mergeCell ref="A2:G3"/>
    <mergeCell ref="A23:G24"/>
    <mergeCell ref="A45:G46"/>
    <mergeCell ref="A65:G66"/>
    <mergeCell ref="A87:G88"/>
    <mergeCell ref="A95:G96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arnaud poinsenet</dc:creator>
  <cp:keywords/>
  <dc:description/>
  <cp:lastModifiedBy>Dominique</cp:lastModifiedBy>
  <cp:lastPrinted>2007-03-28T07:09:20Z</cp:lastPrinted>
  <dcterms:created xsi:type="dcterms:W3CDTF">2007-03-22T09:29:52Z</dcterms:created>
  <dcterms:modified xsi:type="dcterms:W3CDTF">2010-12-25T20:58:04Z</dcterms:modified>
  <cp:category/>
  <cp:version/>
  <cp:contentType/>
  <cp:contentStatus/>
</cp:coreProperties>
</file>